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4240" windowHeight="1150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5" i="1" l="1"/>
  <c r="F72" i="1" l="1"/>
  <c r="F69" i="1"/>
  <c r="F14" i="1"/>
  <c r="F12" i="1"/>
  <c r="F7" i="1"/>
  <c r="D24" i="1"/>
  <c r="F24" i="1" s="1"/>
  <c r="D45" i="1"/>
  <c r="F45" i="1" s="1"/>
  <c r="F32" i="1"/>
  <c r="F31" i="1"/>
  <c r="F6" i="1"/>
  <c r="F58" i="1"/>
  <c r="F10" i="1"/>
  <c r="F16" i="1"/>
  <c r="F18" i="1"/>
  <c r="F22" i="1"/>
  <c r="F23" i="1"/>
  <c r="F25" i="1"/>
  <c r="F29" i="1"/>
  <c r="F30" i="1"/>
  <c r="F36" i="1"/>
  <c r="F37" i="1"/>
  <c r="F41" i="1"/>
  <c r="F46" i="1"/>
  <c r="F47" i="1"/>
  <c r="F48" i="1"/>
  <c r="F49" i="1"/>
  <c r="F50" i="1"/>
  <c r="F51" i="1"/>
  <c r="F55" i="1"/>
  <c r="F56" i="1"/>
  <c r="F57" i="1"/>
  <c r="F59" i="1"/>
  <c r="F60" i="1"/>
  <c r="F64" i="1"/>
  <c r="F65" i="1"/>
  <c r="F66" i="1"/>
  <c r="F9" i="1"/>
  <c r="F77" i="1" l="1"/>
</calcChain>
</file>

<file path=xl/sharedStrings.xml><?xml version="1.0" encoding="utf-8"?>
<sst xmlns="http://schemas.openxmlformats.org/spreadsheetml/2006/main" count="160" uniqueCount="76">
  <si>
    <t>Lešení pomocné pro objekty pozemních staveb s lešeňovou podlahou v do 1,9 m zatížení do 150 kg/m2</t>
  </si>
  <si>
    <t>Kód</t>
  </si>
  <si>
    <t>Název</t>
  </si>
  <si>
    <t>MJ</t>
  </si>
  <si>
    <t>JOC</t>
  </si>
  <si>
    <t>M2</t>
  </si>
  <si>
    <t>Demontáž podlah z dlaždic keramických lepených</t>
  </si>
  <si>
    <t>Odstranění zbytků lepidla z podkladu před pokládkou dlažby broušením</t>
  </si>
  <si>
    <t>Podlahy z dlaždic</t>
  </si>
  <si>
    <t>Přesun hmot procentní pro podlahy z dlaždic ruční v objektech v do 6 m</t>
  </si>
  <si>
    <t>%</t>
  </si>
  <si>
    <t>M</t>
  </si>
  <si>
    <t>Montáž podlah keramických hladkých lepených cementovým flexibilním lepidlem přes 4 do 6 ks/m2</t>
  </si>
  <si>
    <t>Demontáž obkladů z obkladaček keramických lepených</t>
  </si>
  <si>
    <t>Obklady keramické</t>
  </si>
  <si>
    <t>Nátěr penetrační na stěnu</t>
  </si>
  <si>
    <t>Celoplošné vyrovnání podkladu stěrkou tl 3 mm</t>
  </si>
  <si>
    <t>Montáž obkladů keramických hladkých lepených cementovým flexibilním lepidlem přes 4 do 6 ks/m2</t>
  </si>
  <si>
    <t>Přesun hmot procentní pro obklady keramické v objektech v do 6 m</t>
  </si>
  <si>
    <t>Oškrabání malby v místnostech v do 3,80 m</t>
  </si>
  <si>
    <t>Celoplošné vyhlazení podkladu disperzní stěrkou v místnostech v do 3,80 m</t>
  </si>
  <si>
    <t>Malby a tapety</t>
  </si>
  <si>
    <t>Malby antibakteriální v místnostech v do 3,80 m</t>
  </si>
  <si>
    <t>725821329</t>
  </si>
  <si>
    <t>SOUBOR</t>
  </si>
  <si>
    <t>Zdravotně technické instalace budov</t>
  </si>
  <si>
    <t>721</t>
  </si>
  <si>
    <t xml:space="preserve">Baterie dřezová stojánková páková </t>
  </si>
  <si>
    <t>725820803</t>
  </si>
  <si>
    <t>Demontáž baterie stojánkové do tří otvorů</t>
  </si>
  <si>
    <t>766660002</t>
  </si>
  <si>
    <t>Montáž dveřních křídel otvíravých jednokřídlových š přes 0,8 m do ocelové zárubně</t>
  </si>
  <si>
    <t>KUS</t>
  </si>
  <si>
    <t>766</t>
  </si>
  <si>
    <t>Konstrukce truhlářské</t>
  </si>
  <si>
    <t>767</t>
  </si>
  <si>
    <t>Konstrukce zámečnické</t>
  </si>
  <si>
    <t>767641800</t>
  </si>
  <si>
    <t>Demontáž zárubní dveří odřezáním plochy do 2,5 m2</t>
  </si>
  <si>
    <t>Osazování zárubní nebo rámů dveřních kovových do 2,5 m2 na MC</t>
  </si>
  <si>
    <t>Přesun hmot pro budovy zděné s omezením mechanizace pro budovy v do 6 m</t>
  </si>
  <si>
    <t>T</t>
  </si>
  <si>
    <t>Vyčištění budov bytové a občanské výstavby při výšce podlaží do 4 m</t>
  </si>
  <si>
    <t>Odvodňovací plastový žlab pro zatížení A15 vnitřní š 100 mm s roštem děrovaným z nerez oceli</t>
  </si>
  <si>
    <t>Vysekání rýh v dlažbě betonové nebo jiné monolitické hl do 150 mm š do 150 mm</t>
  </si>
  <si>
    <t>Vnitrostaveništní doprava suti a vybouraných hmot pro budovy v do 6 m ručně</t>
  </si>
  <si>
    <t>Odvoz suti a vybouraných hmot na skládku nebo meziskládku do 1 km se složením</t>
  </si>
  <si>
    <t>Příplatek k odvozu suti a vybouraných hmot na skládku ZKD 1 km přes 1 km</t>
  </si>
  <si>
    <t>Poplatek za uložení na skládce (skládkovné) stavebního odpadu ze směsí nebo oddělených frakcí betonu, cihel a keramických výrobků kód odpadu 17 01 07</t>
  </si>
  <si>
    <t>Zárubně kovové</t>
  </si>
  <si>
    <t>Nátěr penetrační na podlahu</t>
  </si>
  <si>
    <t>Samonivelační stěrka podlah pevnosti 20 MPa tl přes 10 do 12 mm</t>
  </si>
  <si>
    <t>Množství</t>
  </si>
  <si>
    <t>Vpusť podlahová se svislým odtokem DN 50/75/110 mřížka nerez 138x138</t>
  </si>
  <si>
    <t>Oblad keramický</t>
  </si>
  <si>
    <t>Oprava vnitřní cementové hrubé omítky tl do 20 mm stěn v rozsahu plochy přes 30 do 50 %</t>
  </si>
  <si>
    <t>Dveře vnitřní</t>
  </si>
  <si>
    <t>KPL</t>
  </si>
  <si>
    <t>Dlažba keramická</t>
  </si>
  <si>
    <t>Celkem</t>
  </si>
  <si>
    <t>Doplnění dosavadních mazanin betonem prostým plochy do 1 m2 tloušťky přes 80 mm</t>
  </si>
  <si>
    <t>M3</t>
  </si>
  <si>
    <t>Přesuny suti</t>
  </si>
  <si>
    <t>Vzduchotechnika</t>
  </si>
  <si>
    <t>Elektroinstalace - silnoproud</t>
  </si>
  <si>
    <t>741R</t>
  </si>
  <si>
    <t>751R</t>
  </si>
  <si>
    <t>Úprava a provedení prostupů pro digestoře</t>
  </si>
  <si>
    <t>CELKEM BEZ DPH</t>
  </si>
  <si>
    <t>Stavební práce - kuchyň</t>
  </si>
  <si>
    <t>ROZPOČET - Stavební úpravy stravování ZŠ a MŠ Šumná</t>
  </si>
  <si>
    <t>Viz samostatný rozpočet</t>
  </si>
  <si>
    <t>Nezměřitelné práce</t>
  </si>
  <si>
    <t>HZS-1</t>
  </si>
  <si>
    <t>VRN</t>
  </si>
  <si>
    <t>Vedlejší rozpočtové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</si>
</sst>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-* #,##0.000\ _K_č_-;\-* #,##0.000\ _K_č_-;_-* &quot;-&quot;??\ _K_č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49" fontId="0" fillId="0" borderId="0" xfId="0" applyNumberFormat="1"/>
    <xf numFmtId="44" fontId="0" fillId="0" borderId="0" xfId="2" applyFont="1"/>
    <xf numFmtId="164" fontId="0" fillId="0" borderId="0" xfId="1" applyNumberFormat="1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2" fillId="2" borderId="0" xfId="0" applyFont="1" applyFill="1"/>
    <xf numFmtId="164" fontId="2" fillId="2" borderId="0" xfId="1" applyNumberFormat="1" applyFont="1" applyFill="1"/>
    <xf numFmtId="44" fontId="2" fillId="2" borderId="0" xfId="2" applyFont="1" applyFill="1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left" indent="2"/>
    </xf>
    <xf numFmtId="0" fontId="3" fillId="0" borderId="0" xfId="0" applyFont="1" applyAlignment="1">
      <alignment horizontal="left" indent="2"/>
    </xf>
    <xf numFmtId="0" fontId="2" fillId="2" borderId="0" xfId="0" applyFont="1" applyFill="1" applyAlignment="1">
      <alignment horizontal="left" indent="2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7"/>
  <sheetViews>
    <sheetView tabSelected="1" topLeftCell="A73" workbookViewId="0">
      <selection activeCell="E86" sqref="E86"/>
    </sheetView>
  </sheetViews>
  <sheetFormatPr defaultRowHeight="15" x14ac:dyDescent="0.25"/>
  <cols>
    <col min="1" max="1" width="10" bestFit="1" customWidth="1"/>
    <col min="2" max="2" width="93.28515625" bestFit="1" customWidth="1"/>
    <col min="3" max="3" width="9.140625" style="4"/>
    <col min="4" max="4" width="12.85546875" style="3" bestFit="1" customWidth="1"/>
    <col min="5" max="5" width="14" style="2" bestFit="1" customWidth="1"/>
    <col min="6" max="6" width="16.5703125" style="2" customWidth="1"/>
  </cols>
  <sheetData>
    <row r="1" spans="1:6" ht="15.75" x14ac:dyDescent="0.25">
      <c r="B1" s="14" t="s">
        <v>70</v>
      </c>
    </row>
    <row r="3" spans="1:6" ht="18.75" x14ac:dyDescent="0.3">
      <c r="B3" s="13" t="s">
        <v>69</v>
      </c>
    </row>
    <row r="4" spans="1:6" x14ac:dyDescent="0.25">
      <c r="B4" s="10"/>
    </row>
    <row r="5" spans="1:6" x14ac:dyDescent="0.25">
      <c r="A5" t="s">
        <v>1</v>
      </c>
      <c r="B5" s="10" t="s">
        <v>2</v>
      </c>
      <c r="C5" s="4" t="s">
        <v>3</v>
      </c>
      <c r="D5" s="3" t="s">
        <v>52</v>
      </c>
      <c r="E5" s="2" t="s">
        <v>4</v>
      </c>
      <c r="F5" s="2" t="s">
        <v>59</v>
      </c>
    </row>
    <row r="6" spans="1:6" x14ac:dyDescent="0.25">
      <c r="A6">
        <v>612335403</v>
      </c>
      <c r="B6" s="10" t="s">
        <v>55</v>
      </c>
      <c r="C6" s="4" t="s">
        <v>5</v>
      </c>
      <c r="D6" s="3">
        <v>51.72</v>
      </c>
      <c r="F6" s="2">
        <f>D6*E6</f>
        <v>0</v>
      </c>
    </row>
    <row r="7" spans="1:6" x14ac:dyDescent="0.25">
      <c r="A7">
        <v>631311131</v>
      </c>
      <c r="B7" s="10" t="s">
        <v>60</v>
      </c>
      <c r="C7" s="4" t="s">
        <v>61</v>
      </c>
      <c r="D7" s="3">
        <v>1.25</v>
      </c>
      <c r="F7" s="2">
        <f>D7*E7</f>
        <v>0</v>
      </c>
    </row>
    <row r="8" spans="1:6" x14ac:dyDescent="0.25">
      <c r="B8" s="10"/>
    </row>
    <row r="9" spans="1:6" x14ac:dyDescent="0.25">
      <c r="A9">
        <v>642942111</v>
      </c>
      <c r="B9" s="10" t="s">
        <v>39</v>
      </c>
      <c r="C9" s="4" t="s">
        <v>32</v>
      </c>
      <c r="D9" s="3">
        <v>6</v>
      </c>
      <c r="F9" s="2">
        <f>D9*E9</f>
        <v>0</v>
      </c>
    </row>
    <row r="10" spans="1:6" x14ac:dyDescent="0.25">
      <c r="B10" s="11" t="s">
        <v>49</v>
      </c>
      <c r="C10" s="4" t="s">
        <v>32</v>
      </c>
      <c r="D10" s="3">
        <v>6</v>
      </c>
      <c r="F10" s="2">
        <f t="shared" ref="F10:F58" si="0">D10*E10</f>
        <v>0</v>
      </c>
    </row>
    <row r="11" spans="1:6" x14ac:dyDescent="0.25">
      <c r="B11" s="10"/>
    </row>
    <row r="12" spans="1:6" x14ac:dyDescent="0.25">
      <c r="A12">
        <v>974042564</v>
      </c>
      <c r="B12" s="10" t="s">
        <v>44</v>
      </c>
      <c r="C12" s="4" t="s">
        <v>11</v>
      </c>
      <c r="D12" s="3">
        <v>6.3</v>
      </c>
      <c r="F12" s="2">
        <f t="shared" ref="F12" si="1">D12*E12</f>
        <v>0</v>
      </c>
    </row>
    <row r="13" spans="1:6" x14ac:dyDescent="0.25">
      <c r="B13" s="10"/>
    </row>
    <row r="14" spans="1:6" x14ac:dyDescent="0.25">
      <c r="A14" s="1">
        <v>949101111</v>
      </c>
      <c r="B14" s="10" t="s">
        <v>0</v>
      </c>
      <c r="C14" s="4" t="s">
        <v>5</v>
      </c>
      <c r="D14" s="3">
        <v>91.65</v>
      </c>
      <c r="F14" s="2">
        <f t="shared" ref="F14" si="2">D14*E14</f>
        <v>0</v>
      </c>
    </row>
    <row r="15" spans="1:6" x14ac:dyDescent="0.25">
      <c r="B15" s="10"/>
    </row>
    <row r="16" spans="1:6" x14ac:dyDescent="0.25">
      <c r="A16">
        <v>952901111</v>
      </c>
      <c r="B16" s="10" t="s">
        <v>42</v>
      </c>
      <c r="C16" s="4" t="s">
        <v>5</v>
      </c>
      <c r="D16" s="3">
        <v>91.65</v>
      </c>
      <c r="F16" s="2">
        <f t="shared" si="0"/>
        <v>0</v>
      </c>
    </row>
    <row r="17" spans="1:6" x14ac:dyDescent="0.25">
      <c r="B17" s="10"/>
    </row>
    <row r="18" spans="1:6" x14ac:dyDescent="0.25">
      <c r="A18">
        <v>998011008</v>
      </c>
      <c r="B18" s="10" t="s">
        <v>40</v>
      </c>
      <c r="C18" s="4" t="s">
        <v>41</v>
      </c>
      <c r="D18" s="3">
        <v>12.69</v>
      </c>
      <c r="F18" s="2">
        <f t="shared" si="0"/>
        <v>0</v>
      </c>
    </row>
    <row r="19" spans="1:6" x14ac:dyDescent="0.25">
      <c r="B19" s="10"/>
    </row>
    <row r="20" spans="1:6" x14ac:dyDescent="0.25">
      <c r="A20" s="4">
        <v>96</v>
      </c>
      <c r="B20" s="10" t="s">
        <v>62</v>
      </c>
    </row>
    <row r="21" spans="1:6" x14ac:dyDescent="0.25">
      <c r="A21" t="s">
        <v>1</v>
      </c>
      <c r="B21" s="10" t="s">
        <v>2</v>
      </c>
      <c r="C21" s="4" t="s">
        <v>3</v>
      </c>
      <c r="D21" s="3" t="s">
        <v>52</v>
      </c>
      <c r="E21" s="2" t="s">
        <v>4</v>
      </c>
      <c r="F21" s="2" t="s">
        <v>59</v>
      </c>
    </row>
    <row r="22" spans="1:6" x14ac:dyDescent="0.25">
      <c r="A22">
        <v>997013211</v>
      </c>
      <c r="B22" s="10" t="s">
        <v>45</v>
      </c>
      <c r="C22" s="4" t="s">
        <v>41</v>
      </c>
      <c r="D22" s="3">
        <v>12.69</v>
      </c>
      <c r="F22" s="2">
        <f t="shared" si="0"/>
        <v>0</v>
      </c>
    </row>
    <row r="23" spans="1:6" x14ac:dyDescent="0.25">
      <c r="A23">
        <v>997013501</v>
      </c>
      <c r="B23" s="10" t="s">
        <v>46</v>
      </c>
      <c r="C23" s="4" t="s">
        <v>41</v>
      </c>
      <c r="D23" s="3">
        <v>12.69</v>
      </c>
      <c r="F23" s="2">
        <f t="shared" si="0"/>
        <v>0</v>
      </c>
    </row>
    <row r="24" spans="1:6" x14ac:dyDescent="0.25">
      <c r="A24">
        <v>997013509</v>
      </c>
      <c r="B24" s="10" t="s">
        <v>47</v>
      </c>
      <c r="C24" s="4" t="s">
        <v>41</v>
      </c>
      <c r="D24" s="3">
        <f>D23*25</f>
        <v>317.25</v>
      </c>
      <c r="F24" s="2">
        <f t="shared" si="0"/>
        <v>0</v>
      </c>
    </row>
    <row r="25" spans="1:6" x14ac:dyDescent="0.25">
      <c r="A25">
        <v>997013609</v>
      </c>
      <c r="B25" s="10" t="s">
        <v>48</v>
      </c>
      <c r="C25" s="4" t="s">
        <v>41</v>
      </c>
      <c r="D25" s="3">
        <v>12.69</v>
      </c>
      <c r="F25" s="2">
        <f t="shared" si="0"/>
        <v>0</v>
      </c>
    </row>
    <row r="26" spans="1:6" x14ac:dyDescent="0.25">
      <c r="B26" s="10"/>
    </row>
    <row r="27" spans="1:6" x14ac:dyDescent="0.25">
      <c r="A27" s="5" t="s">
        <v>26</v>
      </c>
      <c r="B27" s="10" t="s">
        <v>25</v>
      </c>
    </row>
    <row r="28" spans="1:6" x14ac:dyDescent="0.25">
      <c r="A28" s="1" t="s">
        <v>1</v>
      </c>
      <c r="B28" s="10" t="s">
        <v>2</v>
      </c>
      <c r="C28" s="4" t="s">
        <v>3</v>
      </c>
      <c r="D28" s="3" t="s">
        <v>52</v>
      </c>
      <c r="E28" s="2" t="s">
        <v>4</v>
      </c>
      <c r="F28" s="2" t="s">
        <v>59</v>
      </c>
    </row>
    <row r="29" spans="1:6" x14ac:dyDescent="0.25">
      <c r="A29" s="1" t="s">
        <v>23</v>
      </c>
      <c r="B29" s="10" t="s">
        <v>27</v>
      </c>
      <c r="C29" s="4" t="s">
        <v>24</v>
      </c>
      <c r="D29" s="3">
        <v>7</v>
      </c>
      <c r="F29" s="2">
        <f t="shared" si="0"/>
        <v>0</v>
      </c>
    </row>
    <row r="30" spans="1:6" x14ac:dyDescent="0.25">
      <c r="A30" s="1" t="s">
        <v>28</v>
      </c>
      <c r="B30" s="10" t="s">
        <v>29</v>
      </c>
      <c r="C30" s="4" t="s">
        <v>24</v>
      </c>
      <c r="D30" s="3">
        <v>7</v>
      </c>
      <c r="F30" s="2">
        <f t="shared" si="0"/>
        <v>0</v>
      </c>
    </row>
    <row r="31" spans="1:6" x14ac:dyDescent="0.25">
      <c r="A31">
        <v>935932120</v>
      </c>
      <c r="B31" s="10" t="s">
        <v>43</v>
      </c>
      <c r="C31" s="4" t="s">
        <v>11</v>
      </c>
      <c r="D31" s="3">
        <v>6</v>
      </c>
      <c r="F31" s="2">
        <f>D31*E31</f>
        <v>0</v>
      </c>
    </row>
    <row r="32" spans="1:6" x14ac:dyDescent="0.25">
      <c r="A32">
        <v>721211422</v>
      </c>
      <c r="B32" s="10" t="s">
        <v>53</v>
      </c>
      <c r="C32" s="4" t="s">
        <v>32</v>
      </c>
      <c r="D32" s="3">
        <v>1</v>
      </c>
      <c r="F32" s="2">
        <f>D32*E32</f>
        <v>0</v>
      </c>
    </row>
    <row r="33" spans="1:6" x14ac:dyDescent="0.25">
      <c r="A33" s="1"/>
      <c r="B33" s="10"/>
    </row>
    <row r="34" spans="1:6" x14ac:dyDescent="0.25">
      <c r="A34" s="5" t="s">
        <v>33</v>
      </c>
      <c r="B34" s="10" t="s">
        <v>34</v>
      </c>
    </row>
    <row r="35" spans="1:6" x14ac:dyDescent="0.25">
      <c r="A35" s="1" t="s">
        <v>1</v>
      </c>
      <c r="B35" s="10" t="s">
        <v>2</v>
      </c>
      <c r="C35" s="4" t="s">
        <v>3</v>
      </c>
      <c r="D35" s="3" t="s">
        <v>52</v>
      </c>
      <c r="E35" s="2" t="s">
        <v>4</v>
      </c>
      <c r="F35" s="2" t="s">
        <v>59</v>
      </c>
    </row>
    <row r="36" spans="1:6" x14ac:dyDescent="0.25">
      <c r="A36" s="1" t="s">
        <v>30</v>
      </c>
      <c r="B36" s="10" t="s">
        <v>31</v>
      </c>
      <c r="C36" s="4" t="s">
        <v>32</v>
      </c>
      <c r="D36" s="3">
        <v>6</v>
      </c>
      <c r="F36" s="2">
        <f t="shared" si="0"/>
        <v>0</v>
      </c>
    </row>
    <row r="37" spans="1:6" x14ac:dyDescent="0.25">
      <c r="A37" s="1"/>
      <c r="B37" s="11" t="s">
        <v>56</v>
      </c>
      <c r="C37" s="4" t="s">
        <v>57</v>
      </c>
      <c r="D37" s="3">
        <v>6</v>
      </c>
      <c r="F37" s="2">
        <f t="shared" si="0"/>
        <v>0</v>
      </c>
    </row>
    <row r="38" spans="1:6" x14ac:dyDescent="0.25">
      <c r="A38" s="1"/>
      <c r="B38" s="11"/>
    </row>
    <row r="39" spans="1:6" x14ac:dyDescent="0.25">
      <c r="A39" s="5" t="s">
        <v>35</v>
      </c>
      <c r="B39" s="10" t="s">
        <v>36</v>
      </c>
    </row>
    <row r="40" spans="1:6" x14ac:dyDescent="0.25">
      <c r="A40" s="1" t="s">
        <v>1</v>
      </c>
      <c r="B40" s="10" t="s">
        <v>2</v>
      </c>
      <c r="C40" s="4" t="s">
        <v>3</v>
      </c>
      <c r="D40" s="3" t="s">
        <v>52</v>
      </c>
      <c r="E40" s="2" t="s">
        <v>4</v>
      </c>
      <c r="F40" s="2" t="s">
        <v>59</v>
      </c>
    </row>
    <row r="41" spans="1:6" x14ac:dyDescent="0.25">
      <c r="A41" s="1" t="s">
        <v>37</v>
      </c>
      <c r="B41" s="10" t="s">
        <v>38</v>
      </c>
      <c r="C41" s="4" t="s">
        <v>32</v>
      </c>
      <c r="D41" s="3">
        <v>6</v>
      </c>
      <c r="F41" s="2">
        <f t="shared" si="0"/>
        <v>0</v>
      </c>
    </row>
    <row r="42" spans="1:6" x14ac:dyDescent="0.25">
      <c r="A42" s="1"/>
      <c r="B42" s="10"/>
    </row>
    <row r="43" spans="1:6" x14ac:dyDescent="0.25">
      <c r="A43" s="4">
        <v>771</v>
      </c>
      <c r="B43" s="10" t="s">
        <v>8</v>
      </c>
    </row>
    <row r="44" spans="1:6" x14ac:dyDescent="0.25">
      <c r="A44" t="s">
        <v>1</v>
      </c>
      <c r="B44" s="10" t="s">
        <v>2</v>
      </c>
      <c r="C44" s="4" t="s">
        <v>3</v>
      </c>
      <c r="D44" s="3" t="s">
        <v>52</v>
      </c>
      <c r="E44" s="2" t="s">
        <v>4</v>
      </c>
      <c r="F44" s="2" t="s">
        <v>59</v>
      </c>
    </row>
    <row r="45" spans="1:6" x14ac:dyDescent="0.25">
      <c r="A45">
        <v>771573810</v>
      </c>
      <c r="B45" s="10" t="s">
        <v>6</v>
      </c>
      <c r="C45" s="4" t="s">
        <v>5</v>
      </c>
      <c r="D45" s="3">
        <f>117+9.24+6.98</f>
        <v>133.22</v>
      </c>
      <c r="F45" s="2">
        <f t="shared" si="0"/>
        <v>0</v>
      </c>
    </row>
    <row r="46" spans="1:6" x14ac:dyDescent="0.25">
      <c r="A46">
        <v>771121026</v>
      </c>
      <c r="B46" s="10" t="s">
        <v>7</v>
      </c>
      <c r="C46" s="4" t="s">
        <v>5</v>
      </c>
      <c r="D46" s="3">
        <v>73.5</v>
      </c>
      <c r="F46" s="2">
        <f t="shared" si="0"/>
        <v>0</v>
      </c>
    </row>
    <row r="47" spans="1:6" x14ac:dyDescent="0.25">
      <c r="A47">
        <v>771121011</v>
      </c>
      <c r="B47" s="10" t="s">
        <v>50</v>
      </c>
      <c r="C47" s="4" t="s">
        <v>5</v>
      </c>
      <c r="D47" s="3">
        <v>73.5</v>
      </c>
      <c r="F47" s="2">
        <f t="shared" si="0"/>
        <v>0</v>
      </c>
    </row>
    <row r="48" spans="1:6" x14ac:dyDescent="0.25">
      <c r="A48">
        <v>771151015</v>
      </c>
      <c r="B48" s="10" t="s">
        <v>51</v>
      </c>
      <c r="C48" s="4" t="s">
        <v>5</v>
      </c>
      <c r="D48" s="3">
        <v>73.5</v>
      </c>
      <c r="F48" s="2">
        <f t="shared" si="0"/>
        <v>0</v>
      </c>
    </row>
    <row r="49" spans="1:6" x14ac:dyDescent="0.25">
      <c r="A49">
        <v>771574414</v>
      </c>
      <c r="B49" s="10" t="s">
        <v>12</v>
      </c>
      <c r="C49" s="4" t="s">
        <v>5</v>
      </c>
      <c r="D49" s="3">
        <v>73.5</v>
      </c>
      <c r="F49" s="2">
        <f t="shared" si="0"/>
        <v>0</v>
      </c>
    </row>
    <row r="50" spans="1:6" x14ac:dyDescent="0.25">
      <c r="B50" s="11" t="s">
        <v>58</v>
      </c>
      <c r="C50" s="4" t="s">
        <v>5</v>
      </c>
      <c r="D50" s="3">
        <v>84.5</v>
      </c>
      <c r="F50" s="2">
        <f t="shared" si="0"/>
        <v>0</v>
      </c>
    </row>
    <row r="51" spans="1:6" x14ac:dyDescent="0.25">
      <c r="A51">
        <v>998771311</v>
      </c>
      <c r="B51" s="10" t="s">
        <v>9</v>
      </c>
      <c r="C51" s="4" t="s">
        <v>10</v>
      </c>
      <c r="D51" s="3">
        <v>2695.6</v>
      </c>
      <c r="F51" s="2">
        <f t="shared" si="0"/>
        <v>0</v>
      </c>
    </row>
    <row r="52" spans="1:6" x14ac:dyDescent="0.25">
      <c r="B52" s="10"/>
    </row>
    <row r="53" spans="1:6" x14ac:dyDescent="0.25">
      <c r="A53" s="4">
        <v>781</v>
      </c>
      <c r="B53" s="10" t="s">
        <v>14</v>
      </c>
    </row>
    <row r="54" spans="1:6" x14ac:dyDescent="0.25">
      <c r="A54" t="s">
        <v>1</v>
      </c>
      <c r="B54" s="10" t="s">
        <v>2</v>
      </c>
      <c r="C54" s="4" t="s">
        <v>3</v>
      </c>
      <c r="D54" s="3" t="s">
        <v>52</v>
      </c>
      <c r="E54" s="2" t="s">
        <v>4</v>
      </c>
      <c r="F54" s="2" t="s">
        <v>59</v>
      </c>
    </row>
    <row r="55" spans="1:6" x14ac:dyDescent="0.25">
      <c r="A55">
        <v>781473810</v>
      </c>
      <c r="B55" s="10" t="s">
        <v>13</v>
      </c>
      <c r="C55" s="4" t="s">
        <v>5</v>
      </c>
      <c r="D55" s="3">
        <v>51.72</v>
      </c>
      <c r="F55" s="2">
        <f t="shared" si="0"/>
        <v>0</v>
      </c>
    </row>
    <row r="56" spans="1:6" x14ac:dyDescent="0.25">
      <c r="A56">
        <v>781121011</v>
      </c>
      <c r="B56" s="10" t="s">
        <v>15</v>
      </c>
      <c r="C56" s="4" t="s">
        <v>5</v>
      </c>
      <c r="D56" s="3">
        <v>132.62</v>
      </c>
      <c r="F56" s="2">
        <f t="shared" si="0"/>
        <v>0</v>
      </c>
    </row>
    <row r="57" spans="1:6" x14ac:dyDescent="0.25">
      <c r="A57">
        <v>781151031</v>
      </c>
      <c r="B57" s="10" t="s">
        <v>16</v>
      </c>
      <c r="C57" s="4" t="s">
        <v>5</v>
      </c>
      <c r="D57" s="3">
        <v>132.62</v>
      </c>
      <c r="F57" s="2">
        <f t="shared" si="0"/>
        <v>0</v>
      </c>
    </row>
    <row r="58" spans="1:6" x14ac:dyDescent="0.25">
      <c r="A58">
        <v>781472214</v>
      </c>
      <c r="B58" s="10" t="s">
        <v>17</v>
      </c>
      <c r="C58" s="4" t="s">
        <v>5</v>
      </c>
      <c r="D58" s="3">
        <v>132.62</v>
      </c>
      <c r="F58" s="2">
        <f t="shared" si="0"/>
        <v>0</v>
      </c>
    </row>
    <row r="59" spans="1:6" x14ac:dyDescent="0.25">
      <c r="B59" s="11" t="s">
        <v>54</v>
      </c>
      <c r="C59" s="4" t="s">
        <v>5</v>
      </c>
      <c r="D59" s="3">
        <v>152.5</v>
      </c>
      <c r="F59" s="2">
        <f t="shared" ref="F59:F66" si="3">D59*E59</f>
        <v>0</v>
      </c>
    </row>
    <row r="60" spans="1:6" x14ac:dyDescent="0.25">
      <c r="A60">
        <v>998781201</v>
      </c>
      <c r="B60" s="10" t="s">
        <v>18</v>
      </c>
      <c r="C60" s="4" t="s">
        <v>10</v>
      </c>
      <c r="D60" s="3">
        <v>3787.78</v>
      </c>
      <c r="F60" s="2">
        <f t="shared" si="3"/>
        <v>0</v>
      </c>
    </row>
    <row r="61" spans="1:6" x14ac:dyDescent="0.25">
      <c r="B61" s="10"/>
    </row>
    <row r="62" spans="1:6" x14ac:dyDescent="0.25">
      <c r="A62" s="4">
        <v>784</v>
      </c>
      <c r="B62" s="10" t="s">
        <v>21</v>
      </c>
    </row>
    <row r="63" spans="1:6" x14ac:dyDescent="0.25">
      <c r="A63" t="s">
        <v>1</v>
      </c>
      <c r="B63" s="10" t="s">
        <v>2</v>
      </c>
      <c r="C63" s="4" t="s">
        <v>3</v>
      </c>
      <c r="D63" s="3" t="s">
        <v>52</v>
      </c>
      <c r="E63" s="2" t="s">
        <v>4</v>
      </c>
      <c r="F63" s="2" t="s">
        <v>59</v>
      </c>
    </row>
    <row r="64" spans="1:6" x14ac:dyDescent="0.25">
      <c r="A64">
        <v>784121001</v>
      </c>
      <c r="B64" s="10" t="s">
        <v>19</v>
      </c>
      <c r="C64" s="4" t="s">
        <v>5</v>
      </c>
      <c r="D64" s="3">
        <v>159.69999999999999</v>
      </c>
      <c r="F64" s="2">
        <f t="shared" si="3"/>
        <v>0</v>
      </c>
    </row>
    <row r="65" spans="1:6" x14ac:dyDescent="0.25">
      <c r="A65">
        <v>784161501</v>
      </c>
      <c r="B65" s="10" t="s">
        <v>20</v>
      </c>
      <c r="C65" s="4" t="s">
        <v>5</v>
      </c>
      <c r="D65" s="3">
        <v>159.69999999999999</v>
      </c>
      <c r="F65" s="2">
        <f t="shared" si="3"/>
        <v>0</v>
      </c>
    </row>
    <row r="66" spans="1:6" x14ac:dyDescent="0.25">
      <c r="A66">
        <v>784351031</v>
      </c>
      <c r="B66" s="10" t="s">
        <v>22</v>
      </c>
      <c r="C66" s="4" t="s">
        <v>5</v>
      </c>
      <c r="D66" s="3">
        <v>159.69999999999999</v>
      </c>
      <c r="F66" s="2">
        <f t="shared" si="3"/>
        <v>0</v>
      </c>
    </row>
    <row r="67" spans="1:6" x14ac:dyDescent="0.25">
      <c r="B67" s="10"/>
    </row>
    <row r="68" spans="1:6" x14ac:dyDescent="0.25">
      <c r="A68" s="4">
        <v>741</v>
      </c>
      <c r="B68" s="10" t="s">
        <v>64</v>
      </c>
      <c r="C68" s="4" t="s">
        <v>3</v>
      </c>
      <c r="D68" s="3" t="s">
        <v>52</v>
      </c>
      <c r="E68" s="2" t="s">
        <v>4</v>
      </c>
      <c r="F68" s="2" t="s">
        <v>59</v>
      </c>
    </row>
    <row r="69" spans="1:6" x14ac:dyDescent="0.25">
      <c r="A69" t="s">
        <v>65</v>
      </c>
      <c r="B69" s="10" t="s">
        <v>71</v>
      </c>
      <c r="C69" s="4" t="s">
        <v>57</v>
      </c>
      <c r="D69" s="3">
        <v>1</v>
      </c>
      <c r="F69" s="2">
        <f t="shared" ref="F69" si="4">D69*E69</f>
        <v>0</v>
      </c>
    </row>
    <row r="70" spans="1:6" x14ac:dyDescent="0.25">
      <c r="B70" s="10"/>
    </row>
    <row r="71" spans="1:6" x14ac:dyDescent="0.25">
      <c r="A71" s="4">
        <v>751</v>
      </c>
      <c r="B71" s="10" t="s">
        <v>63</v>
      </c>
      <c r="C71" s="4" t="s">
        <v>3</v>
      </c>
      <c r="D71" s="3" t="s">
        <v>52</v>
      </c>
      <c r="E71" s="2" t="s">
        <v>4</v>
      </c>
      <c r="F71" s="2" t="s">
        <v>59</v>
      </c>
    </row>
    <row r="72" spans="1:6" x14ac:dyDescent="0.25">
      <c r="A72" t="s">
        <v>66</v>
      </c>
      <c r="B72" s="10" t="s">
        <v>67</v>
      </c>
      <c r="C72" s="4" t="s">
        <v>57</v>
      </c>
      <c r="D72" s="3">
        <v>1</v>
      </c>
      <c r="F72" s="2">
        <f t="shared" ref="F72" si="5">D72*E72</f>
        <v>0</v>
      </c>
    </row>
    <row r="73" spans="1:6" x14ac:dyDescent="0.25">
      <c r="B73" s="10"/>
    </row>
    <row r="74" spans="1:6" x14ac:dyDescent="0.25">
      <c r="A74" s="4" t="s">
        <v>74</v>
      </c>
      <c r="B74" s="10" t="s">
        <v>75</v>
      </c>
      <c r="C74" s="4" t="s">
        <v>3</v>
      </c>
      <c r="D74" s="3" t="s">
        <v>52</v>
      </c>
      <c r="E74" s="2" t="s">
        <v>4</v>
      </c>
      <c r="F74" s="2" t="s">
        <v>59</v>
      </c>
    </row>
    <row r="75" spans="1:6" x14ac:dyDescent="0.25">
      <c r="A75" t="s">
        <v>73</v>
      </c>
      <c r="B75" s="10" t="s">
        <v>72</v>
      </c>
      <c r="C75" s="4" t="s">
        <v>57</v>
      </c>
      <c r="D75" s="3">
        <v>1</v>
      </c>
      <c r="F75" s="2">
        <f t="shared" ref="F75" si="6">D75*E75</f>
        <v>0</v>
      </c>
    </row>
    <row r="76" spans="1:6" x14ac:dyDescent="0.25">
      <c r="B76" s="10"/>
    </row>
    <row r="77" spans="1:6" x14ac:dyDescent="0.25">
      <c r="A77" s="6"/>
      <c r="B77" s="12" t="s">
        <v>68</v>
      </c>
      <c r="C77" s="9"/>
      <c r="D77" s="7"/>
      <c r="E77" s="8"/>
      <c r="F77" s="8">
        <f>SUM(F9:F76)</f>
        <v>0</v>
      </c>
    </row>
  </sheetData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a udrzba silnic Jihomoravskeho kraje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Hevera Jan</dc:creator>
  <cp:lastModifiedBy>Luboš</cp:lastModifiedBy>
  <cp:lastPrinted>2025-04-28T08:12:20Z</cp:lastPrinted>
  <dcterms:created xsi:type="dcterms:W3CDTF">2025-04-23T10:06:02Z</dcterms:created>
  <dcterms:modified xsi:type="dcterms:W3CDTF">2025-04-28T08:12:32Z</dcterms:modified>
</cp:coreProperties>
</file>